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05" windowWidth="12120" windowHeight="7935"/>
  </bookViews>
  <sheets>
    <sheet name="19.48_2014" sheetId="1" r:id="rId1"/>
  </sheets>
  <definedNames>
    <definedName name="A_IMPRESIÓN_IM">'19.48_2014'!$A$13:$S$46</definedName>
    <definedName name="Imprimir_área_IM" localSheetId="0">'19.48_2014'!$A$13:$S$46</definedName>
  </definedNames>
  <calcPr calcId="125725"/>
</workbook>
</file>

<file path=xl/calcChain.xml><?xml version="1.0" encoding="utf-8"?>
<calcChain xmlns="http://schemas.openxmlformats.org/spreadsheetml/2006/main">
  <c r="Q28" i="1"/>
  <c r="S28" s="1"/>
  <c r="Q27"/>
  <c r="S27" s="1"/>
  <c r="Q24"/>
  <c r="Q23"/>
  <c r="Q20"/>
  <c r="Q19"/>
  <c r="P20"/>
  <c r="R20"/>
  <c r="N18"/>
  <c r="P28"/>
  <c r="R28" s="1"/>
  <c r="P27"/>
  <c r="P24"/>
  <c r="P16" s="1"/>
  <c r="R16" s="1"/>
  <c r="P23"/>
  <c r="N26"/>
  <c r="N22"/>
  <c r="N16"/>
  <c r="N15"/>
  <c r="P19"/>
  <c r="R23"/>
  <c r="L26"/>
  <c r="L22"/>
  <c r="L18"/>
  <c r="L16"/>
  <c r="L15"/>
  <c r="K26"/>
  <c r="K22"/>
  <c r="K18"/>
  <c r="K16"/>
  <c r="K15"/>
  <c r="C26"/>
  <c r="C22"/>
  <c r="C18"/>
  <c r="C16"/>
  <c r="C15"/>
  <c r="O16"/>
  <c r="M16"/>
  <c r="J16"/>
  <c r="I16"/>
  <c r="H16"/>
  <c r="G16"/>
  <c r="F16"/>
  <c r="E16"/>
  <c r="D16"/>
  <c r="O15"/>
  <c r="M15"/>
  <c r="J15"/>
  <c r="I15"/>
  <c r="H15"/>
  <c r="G15"/>
  <c r="F15"/>
  <c r="E15"/>
  <c r="D15"/>
  <c r="O18"/>
  <c r="O22"/>
  <c r="O26"/>
  <c r="M18"/>
  <c r="M22"/>
  <c r="M26"/>
  <c r="J18"/>
  <c r="J22"/>
  <c r="J26"/>
  <c r="I18"/>
  <c r="I22"/>
  <c r="I26"/>
  <c r="H18"/>
  <c r="H22"/>
  <c r="H26"/>
  <c r="G18"/>
  <c r="G22"/>
  <c r="G26"/>
  <c r="F18"/>
  <c r="F22"/>
  <c r="F26"/>
  <c r="E18"/>
  <c r="E22"/>
  <c r="E14" s="1"/>
  <c r="E26"/>
  <c r="D18"/>
  <c r="D22"/>
  <c r="D26"/>
  <c r="Q15"/>
  <c r="S15"/>
  <c r="Q18"/>
  <c r="Q26"/>
  <c r="S26" s="1"/>
  <c r="S24"/>
  <c r="S23"/>
  <c r="S20"/>
  <c r="S19"/>
  <c r="Q16"/>
  <c r="C14"/>
  <c r="P18"/>
  <c r="R18" s="1"/>
  <c r="P26"/>
  <c r="R26" s="1"/>
  <c r="R19"/>
  <c r="R27"/>
  <c r="L14"/>
  <c r="P15"/>
  <c r="R15" s="1"/>
  <c r="G14"/>
  <c r="R24"/>
  <c r="Q22"/>
  <c r="S22" s="1"/>
  <c r="K14"/>
  <c r="M14"/>
  <c r="P22"/>
  <c r="R22" s="1"/>
  <c r="S18"/>
  <c r="Q14"/>
  <c r="I14"/>
  <c r="N14"/>
  <c r="H14"/>
  <c r="D14" l="1"/>
  <c r="P14"/>
  <c r="S16"/>
  <c r="F14"/>
  <c r="J14"/>
  <c r="O14"/>
  <c r="S14" s="1"/>
  <c r="R14" l="1"/>
</calcChain>
</file>

<file path=xl/sharedStrings.xml><?xml version="1.0" encoding="utf-8"?>
<sst xmlns="http://schemas.openxmlformats.org/spreadsheetml/2006/main" count="237" uniqueCount="30">
  <si>
    <t>2</t>
  </si>
  <si>
    <t>3</t>
  </si>
  <si>
    <t>4</t>
  </si>
  <si>
    <t>D.F.</t>
  </si>
  <si>
    <t xml:space="preserve"> </t>
  </si>
  <si>
    <t xml:space="preserve">  </t>
  </si>
  <si>
    <t>Nacional</t>
  </si>
  <si>
    <t>Grupos  de  Edad</t>
  </si>
  <si>
    <t>Total Aplicado</t>
  </si>
  <si>
    <t>Grupo Blanco</t>
  </si>
  <si>
    <t>%
Dosis
Aplicadas</t>
  </si>
  <si>
    <t>Recien
Nacido</t>
  </si>
  <si>
    <t>-1</t>
  </si>
  <si>
    <t>1</t>
  </si>
  <si>
    <t>5 a 9</t>
  </si>
  <si>
    <t>10 a 14</t>
  </si>
  <si>
    <t>15 a 39</t>
  </si>
  <si>
    <t>40 a 49</t>
  </si>
  <si>
    <t>50 a 59</t>
  </si>
  <si>
    <t>60 ó más</t>
  </si>
  <si>
    <t>Meta</t>
  </si>
  <si>
    <t>Anuario Estadístico 2014</t>
  </si>
  <si>
    <t>Total</t>
  </si>
  <si>
    <t>Estados</t>
  </si>
  <si>
    <t>1ra. Semana</t>
  </si>
  <si>
    <t>2a. Semana</t>
  </si>
  <si>
    <t xml:space="preserve">3a. Semana </t>
  </si>
  <si>
    <t>Dosis Aplicadas</t>
  </si>
  <si>
    <t>Fuente: Jefatura de Servicios de Atención Preventiva.</t>
  </si>
  <si>
    <t>19.48 Dosis Aplicadas de Hepatitis "B" en Semanas Nacionales de Vacunación 
por Grupos de Edad en el Distrito Federal y Estados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</si>
</sst>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);\(#,##0\)"/>
    <numFmt numFmtId="165" formatCode="0.00_)"/>
  </numFmts>
  <fonts count="12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Alignment="1">
      <alignment vertical="center"/>
    </xf>
    <xf numFmtId="3" fontId="5" fillId="0" borderId="1" xfId="0" applyNumberFormat="1" applyFont="1" applyBorder="1" applyAlignment="1" applyProtection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Continuous" vertical="center"/>
    </xf>
    <xf numFmtId="3" fontId="5" fillId="0" borderId="1" xfId="0" applyNumberFormat="1" applyFont="1" applyBorder="1" applyAlignment="1" applyProtection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0" xfId="3" applyFont="1" applyAlignment="1"/>
    <xf numFmtId="0" fontId="8" fillId="0" borderId="0" xfId="3" applyFont="1" applyAlignment="1" applyProtection="1">
      <alignment horizontal="left"/>
    </xf>
    <xf numFmtId="0" fontId="8" fillId="0" borderId="0" xfId="3" applyFont="1" applyAlignment="1" applyProtection="1"/>
    <xf numFmtId="0" fontId="9" fillId="0" borderId="0" xfId="3" applyFont="1" applyAlignment="1"/>
    <xf numFmtId="0" fontId="9" fillId="0" borderId="0" xfId="3" applyFont="1"/>
    <xf numFmtId="0" fontId="9" fillId="0" borderId="0" xfId="3" applyFont="1" applyAlignment="1" applyProtection="1"/>
    <xf numFmtId="0" fontId="9" fillId="0" borderId="0" xfId="3" applyFont="1" applyAlignment="1" applyProtection="1">
      <alignment horizontal="left"/>
    </xf>
    <xf numFmtId="0" fontId="9" fillId="0" borderId="2" xfId="3" applyFont="1" applyBorder="1" applyAlignment="1"/>
    <xf numFmtId="0" fontId="9" fillId="0" borderId="2" xfId="3" applyFont="1" applyBorder="1" applyAlignment="1" applyProtection="1">
      <alignment horizontal="left"/>
    </xf>
    <xf numFmtId="3" fontId="10" fillId="0" borderId="0" xfId="0" applyNumberFormat="1" applyFont="1" applyAlignment="1" applyProtection="1">
      <alignment horizontal="left" vertical="center"/>
    </xf>
    <xf numFmtId="3" fontId="8" fillId="0" borderId="0" xfId="0" applyNumberFormat="1" applyFont="1" applyAlignment="1" applyProtection="1">
      <alignment horizontal="right" vertical="center"/>
    </xf>
    <xf numFmtId="43" fontId="8" fillId="0" borderId="0" xfId="1" applyFont="1" applyAlignment="1" applyProtection="1">
      <alignment horizontal="right" vertical="center"/>
    </xf>
    <xf numFmtId="3" fontId="9" fillId="0" borderId="0" xfId="0" applyNumberFormat="1" applyFont="1" applyAlignment="1" applyProtection="1">
      <alignment horizontal="right" vertical="center"/>
    </xf>
    <xf numFmtId="43" fontId="9" fillId="0" borderId="0" xfId="1" applyFont="1" applyAlignment="1" applyProtection="1">
      <alignment horizontal="right" vertical="center"/>
    </xf>
    <xf numFmtId="3" fontId="9" fillId="0" borderId="0" xfId="0" applyNumberFormat="1" applyFont="1" applyAlignment="1">
      <alignment vertical="center"/>
    </xf>
    <xf numFmtId="3" fontId="8" fillId="0" borderId="0" xfId="0" applyNumberFormat="1" applyFont="1" applyFill="1" applyAlignment="1" applyProtection="1">
      <alignment horizontal="right" vertical="center"/>
    </xf>
    <xf numFmtId="3" fontId="9" fillId="0" borderId="2" xfId="0" applyNumberFormat="1" applyFont="1" applyBorder="1" applyAlignment="1">
      <alignment vertical="center"/>
    </xf>
    <xf numFmtId="43" fontId="9" fillId="0" borderId="2" xfId="1" applyFont="1" applyBorder="1" applyAlignment="1" applyProtection="1">
      <alignment horizontal="right" vertical="center"/>
    </xf>
    <xf numFmtId="3" fontId="9" fillId="0" borderId="0" xfId="0" applyNumberFormat="1" applyFont="1" applyBorder="1" applyAlignment="1">
      <alignment horizontal="right" wrapText="1"/>
    </xf>
    <xf numFmtId="3" fontId="9" fillId="0" borderId="2" xfId="0" applyNumberFormat="1" applyFont="1" applyBorder="1" applyAlignment="1" applyProtection="1">
      <alignment horizontal="right" vertical="center"/>
    </xf>
    <xf numFmtId="3" fontId="9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horizontal="right" vertical="center"/>
    </xf>
    <xf numFmtId="3" fontId="5" fillId="0" borderId="1" xfId="0" applyNumberFormat="1" applyFont="1" applyBorder="1" applyAlignment="1" applyProtection="1">
      <alignment horizontal="center" vertical="center" wrapText="1"/>
    </xf>
    <xf numFmtId="3" fontId="5" fillId="0" borderId="1" xfId="0" applyNumberFormat="1" applyFont="1" applyBorder="1" applyAlignment="1" applyProtection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</xf>
    <xf numFmtId="3" fontId="5" fillId="0" borderId="4" xfId="0" applyNumberFormat="1" applyFont="1" applyBorder="1" applyAlignment="1" applyProtection="1">
      <alignment horizontal="center" vertical="center"/>
    </xf>
    <xf numFmtId="3" fontId="5" fillId="0" borderId="5" xfId="0" applyNumberFormat="1" applyFont="1" applyBorder="1" applyAlignment="1" applyProtection="1">
      <alignment horizontal="center" vertical="center" wrapText="1"/>
    </xf>
    <xf numFmtId="3" fontId="5" fillId="0" borderId="6" xfId="0" applyNumberFormat="1" applyFont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1074964</xdr:colOff>
      <xdr:row>5</xdr:row>
      <xdr:rowOff>85725</xdr:rowOff>
    </xdr:to>
    <xdr:pic>
      <xdr:nvPicPr>
        <xdr:cNvPr id="111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29643" cy="110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204108</xdr:colOff>
      <xdr:row>0</xdr:row>
      <xdr:rowOff>0</xdr:rowOff>
    </xdr:from>
    <xdr:to>
      <xdr:col>19</xdr:col>
      <xdr:colOff>0</xdr:colOff>
      <xdr:row>4</xdr:row>
      <xdr:rowOff>161925</xdr:rowOff>
    </xdr:to>
    <xdr:pic>
      <xdr:nvPicPr>
        <xdr:cNvPr id="1119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913429" y="0"/>
          <a:ext cx="2558142" cy="978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S850"/>
  <sheetViews>
    <sheetView showGridLines="0" tabSelected="1" zoomScale="90" zoomScaleNormal="90" zoomScaleSheetLayoutView="70" workbookViewId="0">
      <selection activeCell="A9" sqref="A9:S9"/>
    </sheetView>
  </sheetViews>
  <sheetFormatPr baseColWidth="10" defaultColWidth="5.25" defaultRowHeight="12.75"/>
  <cols>
    <col min="1" max="1" width="16.25" style="1" customWidth="1"/>
    <col min="2" max="2" width="10.625" style="1" customWidth="1"/>
    <col min="3" max="4" width="16.625" style="1" customWidth="1"/>
    <col min="5" max="5" width="10.625" style="1" customWidth="1"/>
    <col min="6" max="6" width="11.25" style="1" customWidth="1"/>
    <col min="7" max="7" width="11.5" style="1" customWidth="1"/>
    <col min="8" max="14" width="10.625" style="1" customWidth="1"/>
    <col min="15" max="15" width="12.125" style="1" customWidth="1"/>
    <col min="16" max="16" width="12.25" style="1" customWidth="1"/>
    <col min="17" max="17" width="12.625" style="1" bestFit="1" customWidth="1"/>
    <col min="18" max="18" width="11.875" style="1" customWidth="1"/>
    <col min="19" max="19" width="11.625" style="1" customWidth="1"/>
    <col min="20" max="20" width="6.125" style="1" bestFit="1" customWidth="1"/>
    <col min="21" max="16384" width="5.25" style="1"/>
  </cols>
  <sheetData>
    <row r="1" spans="1:19" ht="15.75" customHeight="1"/>
    <row r="2" spans="1:19" ht="15.75" customHeight="1"/>
    <row r="3" spans="1:19" ht="15.75" customHeight="1"/>
    <row r="4" spans="1:19" ht="15.75" customHeight="1"/>
    <row r="5" spans="1:19" ht="15.75" customHeight="1"/>
    <row r="6" spans="1:19" ht="17.25" customHeight="1">
      <c r="A6" s="40" t="s">
        <v>21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ht="17.2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3.5" customHeight="1"/>
    <row r="9" spans="1:19" s="13" customFormat="1" ht="37.5" customHeight="1">
      <c r="A9" s="47" t="s">
        <v>29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s="13" customFormat="1" ht="15" customHeight="1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5.75" customHeight="1">
      <c r="A11" s="42" t="s">
        <v>6</v>
      </c>
      <c r="B11" s="42"/>
      <c r="C11" s="15"/>
      <c r="D11" s="16" t="s">
        <v>7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43" t="s">
        <v>20</v>
      </c>
      <c r="P11" s="41" t="s">
        <v>8</v>
      </c>
      <c r="Q11" s="41" t="s">
        <v>9</v>
      </c>
      <c r="R11" s="45" t="s">
        <v>10</v>
      </c>
      <c r="S11" s="46"/>
    </row>
    <row r="12" spans="1:19" ht="33.75" customHeight="1">
      <c r="A12" s="42"/>
      <c r="B12" s="42"/>
      <c r="C12" s="18" t="s">
        <v>11</v>
      </c>
      <c r="D12" s="14" t="s">
        <v>12</v>
      </c>
      <c r="E12" s="14" t="s">
        <v>13</v>
      </c>
      <c r="F12" s="14" t="s">
        <v>0</v>
      </c>
      <c r="G12" s="14" t="s">
        <v>1</v>
      </c>
      <c r="H12" s="14" t="s">
        <v>2</v>
      </c>
      <c r="I12" s="14" t="s">
        <v>14</v>
      </c>
      <c r="J12" s="14" t="s">
        <v>15</v>
      </c>
      <c r="K12" s="14" t="s">
        <v>16</v>
      </c>
      <c r="L12" s="14" t="s">
        <v>17</v>
      </c>
      <c r="M12" s="14" t="s">
        <v>18</v>
      </c>
      <c r="N12" s="14" t="s">
        <v>19</v>
      </c>
      <c r="O12" s="44"/>
      <c r="P12" s="41"/>
      <c r="Q12" s="41"/>
      <c r="R12" s="17" t="s">
        <v>27</v>
      </c>
      <c r="S12" s="17" t="s">
        <v>9</v>
      </c>
    </row>
    <row r="13" spans="1:19" ht="1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s="2" customFormat="1" ht="15" customHeight="1">
      <c r="A14" s="19"/>
      <c r="B14" s="20" t="s">
        <v>22</v>
      </c>
      <c r="C14" s="29">
        <f>SUM(C18+C22+C26)</f>
        <v>7568</v>
      </c>
      <c r="D14" s="29">
        <f t="shared" ref="D14:P15" si="0">SUM(D18+D22+D26)</f>
        <v>35209</v>
      </c>
      <c r="E14" s="29">
        <f t="shared" si="0"/>
        <v>2374</v>
      </c>
      <c r="F14" s="29">
        <f t="shared" si="0"/>
        <v>1319</v>
      </c>
      <c r="G14" s="29">
        <f t="shared" si="0"/>
        <v>1212</v>
      </c>
      <c r="H14" s="29">
        <f t="shared" si="0"/>
        <v>545</v>
      </c>
      <c r="I14" s="29">
        <f t="shared" si="0"/>
        <v>1642</v>
      </c>
      <c r="J14" s="29">
        <f t="shared" si="0"/>
        <v>23060</v>
      </c>
      <c r="K14" s="29">
        <f t="shared" ref="K14:L16" si="1">SUM(K18+K22+K26)</f>
        <v>22834</v>
      </c>
      <c r="L14" s="29">
        <f t="shared" si="1"/>
        <v>2651</v>
      </c>
      <c r="M14" s="29">
        <f t="shared" si="0"/>
        <v>2713</v>
      </c>
      <c r="N14" s="29">
        <f>SUM(N18+N22+N26)</f>
        <v>378</v>
      </c>
      <c r="O14" s="29">
        <f t="shared" si="0"/>
        <v>109923</v>
      </c>
      <c r="P14" s="29">
        <f t="shared" si="0"/>
        <v>101505</v>
      </c>
      <c r="Q14" s="29">
        <f>SUM(Q18+Q22+Q26)</f>
        <v>95763</v>
      </c>
      <c r="R14" s="30">
        <f>P14*100/O14</f>
        <v>92.341912065718731</v>
      </c>
      <c r="S14" s="30">
        <f>Q14*100/O14</f>
        <v>87.118255506127014</v>
      </c>
    </row>
    <row r="15" spans="1:19" s="2" customFormat="1" ht="15" customHeight="1">
      <c r="A15" s="21" t="s">
        <v>22</v>
      </c>
      <c r="B15" s="20" t="s">
        <v>23</v>
      </c>
      <c r="C15" s="29">
        <f>SUM(C19+C23+C27)</f>
        <v>7160</v>
      </c>
      <c r="D15" s="29">
        <f t="shared" si="0"/>
        <v>32793</v>
      </c>
      <c r="E15" s="29">
        <f t="shared" si="0"/>
        <v>2219</v>
      </c>
      <c r="F15" s="29">
        <f t="shared" si="0"/>
        <v>1294</v>
      </c>
      <c r="G15" s="29">
        <f t="shared" si="0"/>
        <v>1205</v>
      </c>
      <c r="H15" s="29">
        <f t="shared" si="0"/>
        <v>511</v>
      </c>
      <c r="I15" s="29">
        <f t="shared" si="0"/>
        <v>1466</v>
      </c>
      <c r="J15" s="29">
        <f t="shared" si="0"/>
        <v>21290</v>
      </c>
      <c r="K15" s="29">
        <f t="shared" si="1"/>
        <v>21108</v>
      </c>
      <c r="L15" s="29">
        <f t="shared" si="1"/>
        <v>2173</v>
      </c>
      <c r="M15" s="29">
        <f t="shared" si="0"/>
        <v>2505</v>
      </c>
      <c r="N15" s="29">
        <f>SUM(N19+N23+N27)</f>
        <v>263</v>
      </c>
      <c r="O15" s="29">
        <f t="shared" si="0"/>
        <v>102078</v>
      </c>
      <c r="P15" s="29">
        <f t="shared" si="0"/>
        <v>93987</v>
      </c>
      <c r="Q15" s="29">
        <f>SUM(Q19+Q23+Q27)</f>
        <v>89046</v>
      </c>
      <c r="R15" s="30">
        <f>P15*100/O15</f>
        <v>92.073708340680653</v>
      </c>
      <c r="S15" s="30">
        <f>Q15*100/O15</f>
        <v>87.233292188326573</v>
      </c>
    </row>
    <row r="16" spans="1:19" s="2" customFormat="1" ht="15" customHeight="1">
      <c r="A16" s="19"/>
      <c r="B16" s="20" t="s">
        <v>3</v>
      </c>
      <c r="C16" s="29">
        <f>SUM(C20+C24+C28)</f>
        <v>408</v>
      </c>
      <c r="D16" s="29">
        <f t="shared" ref="D16:J16" si="2">SUM(D20+D24+D28)</f>
        <v>2416</v>
      </c>
      <c r="E16" s="29">
        <f t="shared" si="2"/>
        <v>155</v>
      </c>
      <c r="F16" s="29">
        <f t="shared" si="2"/>
        <v>25</v>
      </c>
      <c r="G16" s="29">
        <f t="shared" si="2"/>
        <v>7</v>
      </c>
      <c r="H16" s="29">
        <f t="shared" si="2"/>
        <v>34</v>
      </c>
      <c r="I16" s="29">
        <f t="shared" si="2"/>
        <v>176</v>
      </c>
      <c r="J16" s="29">
        <f t="shared" si="2"/>
        <v>1770</v>
      </c>
      <c r="K16" s="29">
        <f t="shared" si="1"/>
        <v>1726</v>
      </c>
      <c r="L16" s="29">
        <f t="shared" si="1"/>
        <v>478</v>
      </c>
      <c r="M16" s="29">
        <f>SUM(M20+M24+M28)</f>
        <v>208</v>
      </c>
      <c r="N16" s="29">
        <f>SUM(N20+N24+N28)</f>
        <v>115</v>
      </c>
      <c r="O16" s="29">
        <f>SUM(O20+O24+O28)</f>
        <v>7845</v>
      </c>
      <c r="P16" s="29">
        <f>SUM(P20+P24+P28)</f>
        <v>7518</v>
      </c>
      <c r="Q16" s="29">
        <f>SUM(Q20+Q24+Q28)</f>
        <v>6717</v>
      </c>
      <c r="R16" s="30">
        <f>IF(O16=0,0,P16*100/O16)</f>
        <v>95.831739961759084</v>
      </c>
      <c r="S16" s="30">
        <f>Q16*100/P16</f>
        <v>89.345570630486833</v>
      </c>
    </row>
    <row r="17" spans="1:19" ht="15" customHeight="1">
      <c r="A17" s="22"/>
      <c r="B17" s="23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29"/>
      <c r="P17" s="29"/>
      <c r="Q17" s="29"/>
      <c r="R17" s="32"/>
      <c r="S17" s="32"/>
    </row>
    <row r="18" spans="1:19" ht="15" customHeight="1">
      <c r="A18" s="19"/>
      <c r="B18" s="20" t="s">
        <v>22</v>
      </c>
      <c r="C18" s="29">
        <f>SUM(C19:C20)</f>
        <v>2133</v>
      </c>
      <c r="D18" s="29">
        <f t="shared" ref="D18:P18" si="3">SUM(D19:D20)</f>
        <v>11663</v>
      </c>
      <c r="E18" s="29">
        <f t="shared" si="3"/>
        <v>1110</v>
      </c>
      <c r="F18" s="29">
        <f t="shared" si="3"/>
        <v>873</v>
      </c>
      <c r="G18" s="29">
        <f t="shared" si="3"/>
        <v>770</v>
      </c>
      <c r="H18" s="29">
        <f t="shared" si="3"/>
        <v>255</v>
      </c>
      <c r="I18" s="29">
        <f t="shared" si="3"/>
        <v>363</v>
      </c>
      <c r="J18" s="29">
        <f t="shared" si="3"/>
        <v>5038</v>
      </c>
      <c r="K18" s="29">
        <f>SUM(K19:K20)</f>
        <v>3211</v>
      </c>
      <c r="L18" s="29">
        <f>SUM(L19:L20)</f>
        <v>1051</v>
      </c>
      <c r="M18" s="29">
        <f t="shared" si="3"/>
        <v>312</v>
      </c>
      <c r="N18" s="29">
        <f t="shared" si="3"/>
        <v>90</v>
      </c>
      <c r="O18" s="29">
        <f t="shared" si="3"/>
        <v>28095</v>
      </c>
      <c r="P18" s="29">
        <f t="shared" si="3"/>
        <v>26869</v>
      </c>
      <c r="Q18" s="29">
        <f>SUM(Q19:Q20)</f>
        <v>25416</v>
      </c>
      <c r="R18" s="30">
        <f>P18*100/O18</f>
        <v>95.63623420537462</v>
      </c>
      <c r="S18" s="30">
        <f>Q18*100/O18</f>
        <v>90.464495461825948</v>
      </c>
    </row>
    <row r="19" spans="1:19" ht="15" customHeight="1">
      <c r="A19" s="24" t="s">
        <v>24</v>
      </c>
      <c r="B19" s="25" t="s">
        <v>23</v>
      </c>
      <c r="C19" s="33">
        <v>1988</v>
      </c>
      <c r="D19" s="33">
        <v>10955</v>
      </c>
      <c r="E19" s="33">
        <v>1046</v>
      </c>
      <c r="F19" s="33">
        <v>868</v>
      </c>
      <c r="G19" s="33">
        <v>765</v>
      </c>
      <c r="H19" s="33">
        <v>245</v>
      </c>
      <c r="I19" s="33">
        <v>279</v>
      </c>
      <c r="J19" s="33">
        <v>4806</v>
      </c>
      <c r="K19" s="33">
        <v>2896</v>
      </c>
      <c r="L19" s="33">
        <v>890</v>
      </c>
      <c r="M19" s="33">
        <v>266</v>
      </c>
      <c r="N19" s="33">
        <v>82</v>
      </c>
      <c r="O19" s="33">
        <v>26344</v>
      </c>
      <c r="P19" s="31">
        <f>SUM(C19:N19)</f>
        <v>25086</v>
      </c>
      <c r="Q19" s="37">
        <f>SUM(C19:K19)</f>
        <v>23848</v>
      </c>
      <c r="R19" s="32">
        <f>P19*100/O19</f>
        <v>95.224719101123597</v>
      </c>
      <c r="S19" s="32">
        <f>Q19*100/O19</f>
        <v>90.525356817491655</v>
      </c>
    </row>
    <row r="20" spans="1:19" ht="15" customHeight="1">
      <c r="A20" s="22"/>
      <c r="B20" s="25" t="s">
        <v>3</v>
      </c>
      <c r="C20" s="33">
        <v>145</v>
      </c>
      <c r="D20" s="33">
        <v>708</v>
      </c>
      <c r="E20" s="33">
        <v>64</v>
      </c>
      <c r="F20" s="33">
        <v>5</v>
      </c>
      <c r="G20" s="33">
        <v>5</v>
      </c>
      <c r="H20" s="33">
        <v>10</v>
      </c>
      <c r="I20" s="33">
        <v>84</v>
      </c>
      <c r="J20" s="33">
        <v>232</v>
      </c>
      <c r="K20" s="33">
        <v>315</v>
      </c>
      <c r="L20" s="33">
        <v>161</v>
      </c>
      <c r="M20" s="33">
        <v>46</v>
      </c>
      <c r="N20" s="33">
        <v>8</v>
      </c>
      <c r="O20" s="33">
        <v>1751</v>
      </c>
      <c r="P20" s="31">
        <f>SUM(C20:N20)</f>
        <v>1783</v>
      </c>
      <c r="Q20" s="37">
        <f>SUM(C20:K20)</f>
        <v>1568</v>
      </c>
      <c r="R20" s="32">
        <f>IF(O20=0,0,P20*100/O20)</f>
        <v>101.82752712735579</v>
      </c>
      <c r="S20" s="32">
        <f>Q20*100/O20</f>
        <v>89.548829240434031</v>
      </c>
    </row>
    <row r="21" spans="1:19" ht="15" customHeight="1">
      <c r="A21" s="22"/>
      <c r="B21" s="23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4"/>
      <c r="P21" s="29"/>
      <c r="Q21" s="34"/>
      <c r="R21" s="32"/>
      <c r="S21" s="32"/>
    </row>
    <row r="22" spans="1:19" ht="15" customHeight="1">
      <c r="A22" s="19"/>
      <c r="B22" s="20" t="s">
        <v>22</v>
      </c>
      <c r="C22" s="29">
        <f>SUM(C23:C24)</f>
        <v>2580</v>
      </c>
      <c r="D22" s="29">
        <f t="shared" ref="D22:P22" si="4">SUM(D23:D24)</f>
        <v>13118</v>
      </c>
      <c r="E22" s="29">
        <f t="shared" si="4"/>
        <v>705</v>
      </c>
      <c r="F22" s="29">
        <f t="shared" si="4"/>
        <v>332</v>
      </c>
      <c r="G22" s="29">
        <f t="shared" si="4"/>
        <v>321</v>
      </c>
      <c r="H22" s="29">
        <f t="shared" si="4"/>
        <v>140</v>
      </c>
      <c r="I22" s="29">
        <f t="shared" si="4"/>
        <v>431</v>
      </c>
      <c r="J22" s="29">
        <f t="shared" si="4"/>
        <v>3087</v>
      </c>
      <c r="K22" s="29">
        <f>SUM(K23:K24)</f>
        <v>1638</v>
      </c>
      <c r="L22" s="29">
        <f>SUM(L23:L24)</f>
        <v>222</v>
      </c>
      <c r="M22" s="29">
        <f t="shared" si="4"/>
        <v>93</v>
      </c>
      <c r="N22" s="29">
        <f t="shared" si="4"/>
        <v>27</v>
      </c>
      <c r="O22" s="34">
        <f t="shared" si="4"/>
        <v>28711</v>
      </c>
      <c r="P22" s="29">
        <f t="shared" si="4"/>
        <v>22694</v>
      </c>
      <c r="Q22" s="34">
        <f>SUM(Q23:Q24)</f>
        <v>22352</v>
      </c>
      <c r="R22" s="30">
        <f>P22*100/O22</f>
        <v>79.04287555292396</v>
      </c>
      <c r="S22" s="30">
        <f>Q22*100/O22</f>
        <v>77.851694472501833</v>
      </c>
    </row>
    <row r="23" spans="1:19" ht="15" customHeight="1">
      <c r="A23" s="24" t="s">
        <v>25</v>
      </c>
      <c r="B23" s="25" t="s">
        <v>23</v>
      </c>
      <c r="C23" s="33">
        <v>2442</v>
      </c>
      <c r="D23" s="33">
        <v>12102</v>
      </c>
      <c r="E23" s="33">
        <v>636</v>
      </c>
      <c r="F23" s="33">
        <v>313</v>
      </c>
      <c r="G23" s="33">
        <v>319</v>
      </c>
      <c r="H23" s="33">
        <v>120</v>
      </c>
      <c r="I23" s="33">
        <v>413</v>
      </c>
      <c r="J23" s="33">
        <v>2733</v>
      </c>
      <c r="K23" s="33">
        <v>1351</v>
      </c>
      <c r="L23" s="33">
        <v>155</v>
      </c>
      <c r="M23" s="33">
        <v>58</v>
      </c>
      <c r="N23" s="33">
        <v>18</v>
      </c>
      <c r="O23" s="33">
        <v>26609</v>
      </c>
      <c r="P23" s="31">
        <f>SUM(C23:N23)</f>
        <v>20660</v>
      </c>
      <c r="Q23" s="37">
        <f>SUM(C23:K23)</f>
        <v>20429</v>
      </c>
      <c r="R23" s="32">
        <f>P23*100/O23</f>
        <v>77.642902777255813</v>
      </c>
      <c r="S23" s="32">
        <f>Q23*100/O23</f>
        <v>76.774775451914763</v>
      </c>
    </row>
    <row r="24" spans="1:19" ht="15" customHeight="1">
      <c r="A24" s="22"/>
      <c r="B24" s="25" t="s">
        <v>3</v>
      </c>
      <c r="C24" s="33">
        <v>138</v>
      </c>
      <c r="D24" s="33">
        <v>1016</v>
      </c>
      <c r="E24" s="33">
        <v>69</v>
      </c>
      <c r="F24" s="33">
        <v>19</v>
      </c>
      <c r="G24" s="33">
        <v>2</v>
      </c>
      <c r="H24" s="33">
        <v>20</v>
      </c>
      <c r="I24" s="33">
        <v>18</v>
      </c>
      <c r="J24" s="33">
        <v>354</v>
      </c>
      <c r="K24" s="33">
        <v>287</v>
      </c>
      <c r="L24" s="33">
        <v>67</v>
      </c>
      <c r="M24" s="33">
        <v>35</v>
      </c>
      <c r="N24" s="33">
        <v>9</v>
      </c>
      <c r="O24" s="33">
        <v>2102</v>
      </c>
      <c r="P24" s="31">
        <f>SUM(C24:N24)</f>
        <v>2034</v>
      </c>
      <c r="Q24" s="37">
        <f>SUM(C24:K24)</f>
        <v>1923</v>
      </c>
      <c r="R24" s="32">
        <f>IF(O24=0,0,P24*100/O24)</f>
        <v>96.764985727878212</v>
      </c>
      <c r="S24" s="32">
        <f>Q24*100/O24</f>
        <v>91.484300666032354</v>
      </c>
    </row>
    <row r="25" spans="1:19" ht="15" customHeight="1">
      <c r="A25" s="22"/>
      <c r="B25" s="23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4"/>
      <c r="P25" s="29"/>
      <c r="Q25" s="34"/>
      <c r="R25" s="32"/>
      <c r="S25" s="32"/>
    </row>
    <row r="26" spans="1:19" ht="15" customHeight="1">
      <c r="A26" s="19"/>
      <c r="B26" s="20" t="s">
        <v>22</v>
      </c>
      <c r="C26" s="29">
        <f t="shared" ref="C26:Q26" si="5">SUM(C27:C28)</f>
        <v>2855</v>
      </c>
      <c r="D26" s="29">
        <f t="shared" si="5"/>
        <v>10428</v>
      </c>
      <c r="E26" s="29">
        <f t="shared" si="5"/>
        <v>559</v>
      </c>
      <c r="F26" s="29">
        <f t="shared" si="5"/>
        <v>114</v>
      </c>
      <c r="G26" s="29">
        <f t="shared" si="5"/>
        <v>121</v>
      </c>
      <c r="H26" s="29">
        <f t="shared" si="5"/>
        <v>150</v>
      </c>
      <c r="I26" s="29">
        <f t="shared" si="5"/>
        <v>848</v>
      </c>
      <c r="J26" s="29">
        <f t="shared" si="5"/>
        <v>14935</v>
      </c>
      <c r="K26" s="29">
        <f t="shared" si="5"/>
        <v>17985</v>
      </c>
      <c r="L26" s="29">
        <f t="shared" si="5"/>
        <v>1378</v>
      </c>
      <c r="M26" s="29">
        <f t="shared" si="5"/>
        <v>2308</v>
      </c>
      <c r="N26" s="29">
        <f t="shared" si="5"/>
        <v>261</v>
      </c>
      <c r="O26" s="34">
        <f t="shared" si="5"/>
        <v>53117</v>
      </c>
      <c r="P26" s="29">
        <f t="shared" si="5"/>
        <v>51942</v>
      </c>
      <c r="Q26" s="34">
        <f t="shared" si="5"/>
        <v>47995</v>
      </c>
      <c r="R26" s="30">
        <f>P26*100/O26</f>
        <v>97.787902178210359</v>
      </c>
      <c r="S26" s="30">
        <f>Q26*100/O26</f>
        <v>90.357136133441273</v>
      </c>
    </row>
    <row r="27" spans="1:19" ht="15" customHeight="1">
      <c r="A27" s="24" t="s">
        <v>26</v>
      </c>
      <c r="B27" s="25" t="s">
        <v>23</v>
      </c>
      <c r="C27" s="33">
        <v>2730</v>
      </c>
      <c r="D27" s="33">
        <v>9736</v>
      </c>
      <c r="E27" s="33">
        <v>537</v>
      </c>
      <c r="F27" s="33">
        <v>113</v>
      </c>
      <c r="G27" s="33">
        <v>121</v>
      </c>
      <c r="H27" s="33">
        <v>146</v>
      </c>
      <c r="I27" s="33">
        <v>774</v>
      </c>
      <c r="J27" s="33">
        <v>13751</v>
      </c>
      <c r="K27" s="33">
        <v>16861</v>
      </c>
      <c r="L27" s="33">
        <v>1128</v>
      </c>
      <c r="M27" s="33">
        <v>2181</v>
      </c>
      <c r="N27" s="33">
        <v>163</v>
      </c>
      <c r="O27" s="33">
        <v>49125</v>
      </c>
      <c r="P27" s="31">
        <f>SUM(C27:N27)</f>
        <v>48241</v>
      </c>
      <c r="Q27" s="37">
        <f>SUM(C27:K27)</f>
        <v>44769</v>
      </c>
      <c r="R27" s="32">
        <f>P27*100/O27</f>
        <v>98.200508905852416</v>
      </c>
      <c r="S27" s="32">
        <f>Q27*100/O27</f>
        <v>91.132824427480912</v>
      </c>
    </row>
    <row r="28" spans="1:19" ht="15" customHeight="1">
      <c r="A28" s="26"/>
      <c r="B28" s="27" t="s">
        <v>3</v>
      </c>
      <c r="C28" s="35">
        <v>125</v>
      </c>
      <c r="D28" s="35">
        <v>692</v>
      </c>
      <c r="E28" s="35">
        <v>22</v>
      </c>
      <c r="F28" s="35">
        <v>1</v>
      </c>
      <c r="G28" s="35">
        <v>0</v>
      </c>
      <c r="H28" s="35">
        <v>4</v>
      </c>
      <c r="I28" s="35">
        <v>74</v>
      </c>
      <c r="J28" s="35">
        <v>1184</v>
      </c>
      <c r="K28" s="35">
        <v>1124</v>
      </c>
      <c r="L28" s="35">
        <v>250</v>
      </c>
      <c r="M28" s="35">
        <v>127</v>
      </c>
      <c r="N28" s="35">
        <v>98</v>
      </c>
      <c r="O28" s="35">
        <v>3992</v>
      </c>
      <c r="P28" s="38">
        <f>SUM(C28:N28)</f>
        <v>3701</v>
      </c>
      <c r="Q28" s="39">
        <f>SUM(C28:K28)</f>
        <v>3226</v>
      </c>
      <c r="R28" s="36">
        <f>IF(O28=0,0,P28*100/O28)</f>
        <v>92.710420841683373</v>
      </c>
      <c r="S28" s="36">
        <f>Q28*100/O28</f>
        <v>80.811623246492985</v>
      </c>
    </row>
    <row r="29" spans="1:19" ht="15" customHeight="1">
      <c r="A29" s="28" t="s">
        <v>28</v>
      </c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/>
      <c r="P29" s="4"/>
      <c r="Q29" s="6"/>
      <c r="R29" s="3"/>
      <c r="S29" s="3"/>
    </row>
    <row r="30" spans="1:19" ht="18" customHeight="1"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/>
      <c r="P30" s="4"/>
      <c r="Q30" s="6"/>
      <c r="R30" s="3"/>
      <c r="S30" s="3"/>
    </row>
    <row r="31" spans="1:19" ht="18" customHeight="1"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/>
      <c r="P31" s="4"/>
      <c r="Q31" s="6"/>
      <c r="R31" s="3"/>
      <c r="S31" s="3"/>
    </row>
    <row r="32" spans="1:19" ht="18" customHeight="1"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/>
      <c r="P32" s="4"/>
      <c r="Q32" s="6"/>
      <c r="R32" s="3"/>
      <c r="S32" s="3"/>
    </row>
    <row r="33" spans="2:19" ht="18" customHeight="1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/>
      <c r="P33" s="4"/>
      <c r="Q33" s="6"/>
      <c r="R33" s="3"/>
      <c r="S33" s="3"/>
    </row>
    <row r="34" spans="2:19" ht="18" customHeight="1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/>
      <c r="P34" s="4"/>
      <c r="Q34" s="6"/>
      <c r="R34" s="3"/>
      <c r="S34" s="3"/>
    </row>
    <row r="35" spans="2:19" ht="18" customHeight="1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/>
      <c r="P35" s="4"/>
      <c r="Q35" s="6"/>
      <c r="R35" s="3"/>
      <c r="S35" s="3"/>
    </row>
    <row r="36" spans="2:19" ht="18" customHeight="1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/>
      <c r="P36" s="4"/>
      <c r="Q36" s="6"/>
      <c r="R36" s="3"/>
      <c r="S36" s="3"/>
    </row>
    <row r="37" spans="2:19" ht="18" customHeight="1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6"/>
      <c r="P37" s="4"/>
      <c r="Q37" s="6"/>
      <c r="R37" s="3"/>
      <c r="S37" s="3"/>
    </row>
    <row r="38" spans="2:19" ht="18" customHeight="1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/>
      <c r="P38" s="4"/>
      <c r="Q38" s="6"/>
      <c r="R38" s="3"/>
      <c r="S38" s="3"/>
    </row>
    <row r="39" spans="2:19" ht="18" customHeight="1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/>
      <c r="P39" s="4"/>
      <c r="Q39" s="6"/>
      <c r="R39" s="3"/>
      <c r="S39" s="3"/>
    </row>
    <row r="40" spans="2:19" ht="18" customHeight="1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/>
      <c r="P40" s="4"/>
      <c r="Q40" s="6"/>
      <c r="R40" s="3"/>
      <c r="S40" s="3"/>
    </row>
    <row r="41" spans="2:19" ht="18" customHeight="1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/>
      <c r="P41" s="4"/>
      <c r="Q41" s="6"/>
      <c r="R41" s="3"/>
      <c r="S41" s="3"/>
    </row>
    <row r="42" spans="2:19" ht="18" customHeight="1"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/>
      <c r="P42" s="4"/>
      <c r="Q42" s="6"/>
      <c r="R42" s="3"/>
      <c r="S42" s="3"/>
    </row>
    <row r="43" spans="2:19" ht="18" customHeight="1"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/>
      <c r="P43" s="4"/>
      <c r="Q43" s="6"/>
      <c r="R43" s="3"/>
      <c r="S43" s="3"/>
    </row>
    <row r="44" spans="2:19" ht="18" customHeight="1"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/>
      <c r="P44" s="4"/>
      <c r="Q44" s="6"/>
      <c r="R44" s="3"/>
      <c r="S44" s="3"/>
    </row>
    <row r="45" spans="2:19" ht="18" customHeight="1"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"/>
      <c r="P45" s="4"/>
      <c r="Q45" s="6"/>
      <c r="R45" s="3"/>
      <c r="S45" s="3"/>
    </row>
    <row r="46" spans="2:19" ht="18" customHeight="1"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6"/>
      <c r="P46" s="4"/>
      <c r="Q46" s="6"/>
      <c r="R46" s="3"/>
      <c r="S46" s="3"/>
    </row>
    <row r="48" spans="2:19">
      <c r="P48" s="5"/>
    </row>
    <row r="49" spans="3:17">
      <c r="P49" s="5"/>
    </row>
    <row r="50" spans="3:17" ht="12.75" customHeight="1">
      <c r="P50" s="5"/>
    </row>
    <row r="51" spans="3:17">
      <c r="P51" s="5"/>
    </row>
    <row r="52" spans="3:17">
      <c r="C52" s="7"/>
      <c r="D52" s="7"/>
      <c r="E52" s="7"/>
      <c r="H52" s="7"/>
      <c r="I52" s="7"/>
      <c r="J52" s="7"/>
      <c r="K52" s="7"/>
      <c r="L52" s="7"/>
      <c r="M52" s="7"/>
      <c r="O52" s="7"/>
      <c r="P52" s="8"/>
      <c r="Q52" s="7"/>
    </row>
    <row r="53" spans="3:17">
      <c r="C53" s="7"/>
      <c r="D53" s="7"/>
      <c r="E53" s="7"/>
      <c r="H53" s="7"/>
      <c r="I53" s="7"/>
      <c r="J53" s="7"/>
      <c r="K53" s="7"/>
      <c r="L53" s="7"/>
      <c r="M53" s="7"/>
      <c r="O53" s="7"/>
      <c r="P53" s="8"/>
      <c r="Q53" s="7"/>
    </row>
    <row r="54" spans="3:17">
      <c r="D54" s="7"/>
      <c r="J54" s="7"/>
      <c r="K54" s="7"/>
      <c r="O54" s="7"/>
      <c r="P54" s="8"/>
      <c r="Q54" s="7"/>
    </row>
    <row r="55" spans="3:17">
      <c r="P55" s="5"/>
    </row>
    <row r="56" spans="3:17">
      <c r="C56" s="7"/>
      <c r="D56" s="7"/>
      <c r="J56" s="7"/>
      <c r="K56" s="7"/>
      <c r="L56" s="7"/>
      <c r="O56" s="7"/>
      <c r="P56" s="8"/>
      <c r="Q56" s="7"/>
    </row>
    <row r="57" spans="3:17">
      <c r="C57" s="7"/>
      <c r="D57" s="7"/>
      <c r="J57" s="7"/>
      <c r="K57" s="7"/>
      <c r="L57" s="7"/>
      <c r="O57" s="7"/>
      <c r="P57" s="8"/>
      <c r="Q57" s="7"/>
    </row>
    <row r="58" spans="3:17">
      <c r="O58" s="7"/>
      <c r="P58" s="8"/>
      <c r="Q58" s="7"/>
    </row>
    <row r="59" spans="3:17">
      <c r="P59" s="5"/>
    </row>
    <row r="60" spans="3:17">
      <c r="C60" s="7"/>
      <c r="D60" s="7"/>
      <c r="E60" s="7"/>
      <c r="J60" s="7"/>
      <c r="K60" s="7"/>
      <c r="L60" s="7"/>
      <c r="O60" s="7"/>
      <c r="P60" s="8"/>
      <c r="Q60" s="7"/>
    </row>
    <row r="61" spans="3:17">
      <c r="C61" s="7"/>
      <c r="D61" s="7"/>
      <c r="J61" s="7"/>
      <c r="K61" s="7"/>
      <c r="L61" s="7"/>
      <c r="O61" s="7"/>
      <c r="P61" s="8"/>
      <c r="Q61" s="7"/>
    </row>
    <row r="62" spans="3:17">
      <c r="O62" s="7"/>
      <c r="P62" s="8"/>
      <c r="Q62" s="7"/>
    </row>
    <row r="63" spans="3:17">
      <c r="P63" s="5"/>
    </row>
    <row r="64" spans="3:17">
      <c r="C64" s="7"/>
      <c r="D64" s="7"/>
      <c r="I64" s="7"/>
      <c r="J64" s="7"/>
      <c r="K64" s="7"/>
      <c r="O64" s="7"/>
      <c r="P64" s="8"/>
      <c r="Q64" s="7"/>
    </row>
    <row r="65" spans="3:17">
      <c r="C65" s="7"/>
      <c r="D65" s="7"/>
      <c r="I65" s="7"/>
      <c r="J65" s="7"/>
      <c r="K65" s="7"/>
      <c r="O65" s="7"/>
      <c r="P65" s="8"/>
      <c r="Q65" s="7"/>
    </row>
    <row r="66" spans="3:17">
      <c r="J66" s="7"/>
      <c r="K66" s="7"/>
      <c r="O66" s="7"/>
      <c r="P66" s="8"/>
      <c r="Q66" s="7"/>
    </row>
    <row r="67" spans="3:17">
      <c r="P67" s="5"/>
    </row>
    <row r="68" spans="3:17">
      <c r="P68" s="5"/>
    </row>
    <row r="69" spans="3:17">
      <c r="P69" s="5"/>
    </row>
    <row r="70" spans="3:17">
      <c r="P70" s="5"/>
    </row>
    <row r="71" spans="3:17">
      <c r="P71" s="5"/>
    </row>
    <row r="72" spans="3:17">
      <c r="P72" s="5"/>
    </row>
    <row r="73" spans="3:17">
      <c r="P73" s="5"/>
    </row>
    <row r="74" spans="3:17">
      <c r="P74" s="5"/>
    </row>
    <row r="75" spans="3:17">
      <c r="P75" s="5"/>
    </row>
    <row r="76" spans="3:17">
      <c r="P76" s="5"/>
    </row>
    <row r="77" spans="3:17">
      <c r="P77" s="5"/>
    </row>
    <row r="78" spans="3:17">
      <c r="P78" s="5"/>
    </row>
    <row r="79" spans="3:17">
      <c r="P79" s="5"/>
    </row>
    <row r="80" spans="3:17">
      <c r="P80" s="5"/>
    </row>
    <row r="81" spans="16:16">
      <c r="P81" s="5"/>
    </row>
    <row r="82" spans="16:16">
      <c r="P82" s="5"/>
    </row>
    <row r="83" spans="16:16">
      <c r="P83" s="5"/>
    </row>
    <row r="84" spans="16:16">
      <c r="P84" s="5"/>
    </row>
    <row r="85" spans="16:16">
      <c r="P85" s="5"/>
    </row>
    <row r="86" spans="16:16">
      <c r="P86" s="5"/>
    </row>
    <row r="87" spans="16:16">
      <c r="P87" s="5"/>
    </row>
    <row r="88" spans="16:16">
      <c r="P88" s="5"/>
    </row>
    <row r="89" spans="16:16">
      <c r="P89" s="5"/>
    </row>
    <row r="159" spans="16:16">
      <c r="P159" s="5" t="s">
        <v>4</v>
      </c>
    </row>
    <row r="160" spans="16:16">
      <c r="P160" s="5" t="s">
        <v>4</v>
      </c>
    </row>
    <row r="161" spans="16:16">
      <c r="P161" s="5" t="s">
        <v>4</v>
      </c>
    </row>
    <row r="162" spans="16:16">
      <c r="P162" s="5" t="s">
        <v>4</v>
      </c>
    </row>
    <row r="163" spans="16:16">
      <c r="P163" s="5" t="s">
        <v>4</v>
      </c>
    </row>
    <row r="164" spans="16:16">
      <c r="P164" s="5" t="s">
        <v>4</v>
      </c>
    </row>
    <row r="165" spans="16:16">
      <c r="P165" s="5" t="s">
        <v>4</v>
      </c>
    </row>
    <row r="166" spans="16:16">
      <c r="P166" s="5" t="s">
        <v>4</v>
      </c>
    </row>
    <row r="167" spans="16:16">
      <c r="P167" s="5" t="s">
        <v>4</v>
      </c>
    </row>
    <row r="168" spans="16:16">
      <c r="P168" s="5" t="s">
        <v>4</v>
      </c>
    </row>
    <row r="169" spans="16:16">
      <c r="P169" s="5" t="s">
        <v>4</v>
      </c>
    </row>
    <row r="170" spans="16:16">
      <c r="P170" s="5" t="s">
        <v>4</v>
      </c>
    </row>
    <row r="171" spans="16:16">
      <c r="P171" s="5" t="s">
        <v>4</v>
      </c>
    </row>
    <row r="172" spans="16:16">
      <c r="P172" s="5" t="s">
        <v>4</v>
      </c>
    </row>
    <row r="173" spans="16:16">
      <c r="P173" s="5" t="s">
        <v>4</v>
      </c>
    </row>
    <row r="174" spans="16:16">
      <c r="P174" s="5" t="s">
        <v>4</v>
      </c>
    </row>
    <row r="175" spans="16:16">
      <c r="P175" s="5" t="s">
        <v>4</v>
      </c>
    </row>
    <row r="176" spans="16:16">
      <c r="P176" s="5" t="s">
        <v>4</v>
      </c>
    </row>
    <row r="177" spans="16:16">
      <c r="P177" s="5" t="s">
        <v>4</v>
      </c>
    </row>
    <row r="178" spans="16:16">
      <c r="P178" s="5" t="s">
        <v>4</v>
      </c>
    </row>
    <row r="179" spans="16:16">
      <c r="P179" s="5" t="s">
        <v>4</v>
      </c>
    </row>
    <row r="180" spans="16:16">
      <c r="P180" s="5" t="s">
        <v>4</v>
      </c>
    </row>
    <row r="181" spans="16:16">
      <c r="P181" s="5" t="s">
        <v>4</v>
      </c>
    </row>
    <row r="182" spans="16:16">
      <c r="P182" s="5" t="s">
        <v>4</v>
      </c>
    </row>
    <row r="183" spans="16:16">
      <c r="P183" s="5" t="s">
        <v>4</v>
      </c>
    </row>
    <row r="184" spans="16:16">
      <c r="P184" s="5" t="s">
        <v>4</v>
      </c>
    </row>
    <row r="185" spans="16:16">
      <c r="P185" s="5" t="s">
        <v>4</v>
      </c>
    </row>
    <row r="186" spans="16:16">
      <c r="P186" s="5" t="s">
        <v>4</v>
      </c>
    </row>
    <row r="187" spans="16:16">
      <c r="P187" s="5" t="s">
        <v>4</v>
      </c>
    </row>
    <row r="188" spans="16:16">
      <c r="P188" s="5" t="s">
        <v>4</v>
      </c>
    </row>
    <row r="189" spans="16:16">
      <c r="P189" s="5" t="s">
        <v>4</v>
      </c>
    </row>
    <row r="190" spans="16:16">
      <c r="P190" s="5" t="s">
        <v>4</v>
      </c>
    </row>
    <row r="191" spans="16:16">
      <c r="P191" s="5" t="s">
        <v>4</v>
      </c>
    </row>
    <row r="192" spans="16:16">
      <c r="P192" s="5" t="s">
        <v>4</v>
      </c>
    </row>
    <row r="193" spans="16:16">
      <c r="P193" s="5" t="s">
        <v>4</v>
      </c>
    </row>
    <row r="194" spans="16:16">
      <c r="P194" s="5" t="s">
        <v>4</v>
      </c>
    </row>
    <row r="195" spans="16:16">
      <c r="P195" s="5" t="s">
        <v>4</v>
      </c>
    </row>
    <row r="196" spans="16:16">
      <c r="P196" s="5" t="s">
        <v>4</v>
      </c>
    </row>
    <row r="197" spans="16:16">
      <c r="P197" s="5" t="s">
        <v>4</v>
      </c>
    </row>
    <row r="198" spans="16:16">
      <c r="P198" s="5" t="s">
        <v>4</v>
      </c>
    </row>
    <row r="199" spans="16:16">
      <c r="P199" s="5" t="s">
        <v>4</v>
      </c>
    </row>
    <row r="200" spans="16:16">
      <c r="P200" s="5" t="s">
        <v>4</v>
      </c>
    </row>
    <row r="213" spans="16:16">
      <c r="P213" s="5" t="s">
        <v>4</v>
      </c>
    </row>
    <row r="214" spans="16:16">
      <c r="P214" s="5" t="s">
        <v>4</v>
      </c>
    </row>
    <row r="215" spans="16:16">
      <c r="P215" s="5" t="s">
        <v>4</v>
      </c>
    </row>
    <row r="216" spans="16:16">
      <c r="P216" s="5" t="s">
        <v>4</v>
      </c>
    </row>
    <row r="217" spans="16:16">
      <c r="P217" s="5" t="s">
        <v>4</v>
      </c>
    </row>
    <row r="218" spans="16:16">
      <c r="P218" s="5" t="s">
        <v>4</v>
      </c>
    </row>
    <row r="219" spans="16:16">
      <c r="P219" s="5" t="s">
        <v>4</v>
      </c>
    </row>
    <row r="220" spans="16:16">
      <c r="P220" s="5" t="s">
        <v>4</v>
      </c>
    </row>
    <row r="221" spans="16:16">
      <c r="P221" s="5" t="s">
        <v>4</v>
      </c>
    </row>
    <row r="222" spans="16:16">
      <c r="P222" s="5" t="s">
        <v>4</v>
      </c>
    </row>
    <row r="223" spans="16:16">
      <c r="P223" s="5" t="s">
        <v>4</v>
      </c>
    </row>
    <row r="224" spans="16:16">
      <c r="P224" s="5" t="s">
        <v>4</v>
      </c>
    </row>
    <row r="225" spans="16:16">
      <c r="P225" s="5" t="s">
        <v>4</v>
      </c>
    </row>
    <row r="226" spans="16:16">
      <c r="P226" s="5" t="s">
        <v>4</v>
      </c>
    </row>
    <row r="227" spans="16:16">
      <c r="P227" s="5" t="s">
        <v>4</v>
      </c>
    </row>
    <row r="228" spans="16:16">
      <c r="P228" s="5" t="s">
        <v>4</v>
      </c>
    </row>
    <row r="229" spans="16:16">
      <c r="P229" s="5" t="s">
        <v>4</v>
      </c>
    </row>
    <row r="230" spans="16:16">
      <c r="P230" s="5" t="s">
        <v>4</v>
      </c>
    </row>
    <row r="231" spans="16:16">
      <c r="P231" s="5" t="s">
        <v>4</v>
      </c>
    </row>
    <row r="232" spans="16:16">
      <c r="P232" s="5" t="s">
        <v>4</v>
      </c>
    </row>
    <row r="233" spans="16:16">
      <c r="P233" s="5" t="s">
        <v>4</v>
      </c>
    </row>
    <row r="234" spans="16:16">
      <c r="P234" s="5" t="s">
        <v>4</v>
      </c>
    </row>
    <row r="235" spans="16:16">
      <c r="P235" s="5" t="s">
        <v>4</v>
      </c>
    </row>
    <row r="236" spans="16:16">
      <c r="P236" s="5" t="s">
        <v>4</v>
      </c>
    </row>
    <row r="237" spans="16:16">
      <c r="P237" s="5" t="s">
        <v>4</v>
      </c>
    </row>
    <row r="238" spans="16:16">
      <c r="P238" s="5" t="s">
        <v>4</v>
      </c>
    </row>
    <row r="239" spans="16:16">
      <c r="P239" s="5" t="s">
        <v>4</v>
      </c>
    </row>
    <row r="240" spans="16:16">
      <c r="P240" s="5" t="s">
        <v>4</v>
      </c>
    </row>
    <row r="241" spans="16:16">
      <c r="P241" s="5" t="s">
        <v>4</v>
      </c>
    </row>
    <row r="242" spans="16:16">
      <c r="P242" s="5" t="s">
        <v>4</v>
      </c>
    </row>
    <row r="243" spans="16:16">
      <c r="P243" s="5" t="s">
        <v>4</v>
      </c>
    </row>
    <row r="244" spans="16:16">
      <c r="P244" s="5" t="s">
        <v>4</v>
      </c>
    </row>
    <row r="245" spans="16:16">
      <c r="P245" s="5" t="s">
        <v>4</v>
      </c>
    </row>
    <row r="246" spans="16:16">
      <c r="P246" s="5" t="s">
        <v>4</v>
      </c>
    </row>
    <row r="247" spans="16:16">
      <c r="P247" s="5" t="s">
        <v>4</v>
      </c>
    </row>
    <row r="248" spans="16:16">
      <c r="P248" s="5" t="s">
        <v>4</v>
      </c>
    </row>
    <row r="249" spans="16:16">
      <c r="P249" s="5" t="s">
        <v>4</v>
      </c>
    </row>
    <row r="263" spans="16:16">
      <c r="P263" s="5" t="s">
        <v>4</v>
      </c>
    </row>
    <row r="264" spans="16:16">
      <c r="P264" s="5" t="s">
        <v>4</v>
      </c>
    </row>
    <row r="265" spans="16:16">
      <c r="P265" s="5" t="s">
        <v>4</v>
      </c>
    </row>
    <row r="266" spans="16:16">
      <c r="P266" s="5" t="s">
        <v>4</v>
      </c>
    </row>
    <row r="267" spans="16:16">
      <c r="P267" s="5" t="s">
        <v>4</v>
      </c>
    </row>
    <row r="268" spans="16:16">
      <c r="P268" s="5" t="s">
        <v>4</v>
      </c>
    </row>
    <row r="269" spans="16:16">
      <c r="P269" s="5" t="s">
        <v>4</v>
      </c>
    </row>
    <row r="270" spans="16:16">
      <c r="P270" s="5" t="s">
        <v>4</v>
      </c>
    </row>
    <row r="271" spans="16:16">
      <c r="P271" s="5" t="s">
        <v>4</v>
      </c>
    </row>
    <row r="272" spans="16:16">
      <c r="P272" s="5" t="s">
        <v>4</v>
      </c>
    </row>
    <row r="273" spans="16:16">
      <c r="P273" s="5" t="s">
        <v>4</v>
      </c>
    </row>
    <row r="274" spans="16:16">
      <c r="P274" s="5" t="s">
        <v>4</v>
      </c>
    </row>
    <row r="275" spans="16:16">
      <c r="P275" s="5" t="s">
        <v>4</v>
      </c>
    </row>
    <row r="276" spans="16:16">
      <c r="P276" s="5" t="s">
        <v>4</v>
      </c>
    </row>
    <row r="277" spans="16:16">
      <c r="P277" s="5" t="s">
        <v>4</v>
      </c>
    </row>
    <row r="278" spans="16:16">
      <c r="P278" s="5" t="s">
        <v>4</v>
      </c>
    </row>
    <row r="279" spans="16:16">
      <c r="P279" s="5" t="s">
        <v>4</v>
      </c>
    </row>
    <row r="280" spans="16:16">
      <c r="P280" s="5" t="s">
        <v>4</v>
      </c>
    </row>
    <row r="281" spans="16:16">
      <c r="P281" s="5" t="s">
        <v>4</v>
      </c>
    </row>
    <row r="282" spans="16:16">
      <c r="P282" s="5" t="s">
        <v>4</v>
      </c>
    </row>
    <row r="283" spans="16:16">
      <c r="P283" s="5" t="s">
        <v>4</v>
      </c>
    </row>
    <row r="284" spans="16:16">
      <c r="P284" s="5" t="s">
        <v>4</v>
      </c>
    </row>
    <row r="285" spans="16:16">
      <c r="P285" s="5" t="s">
        <v>4</v>
      </c>
    </row>
    <row r="286" spans="16:16">
      <c r="P286" s="5" t="s">
        <v>4</v>
      </c>
    </row>
    <row r="287" spans="16:16">
      <c r="P287" s="5" t="s">
        <v>4</v>
      </c>
    </row>
    <row r="288" spans="16:16">
      <c r="P288" s="5" t="s">
        <v>4</v>
      </c>
    </row>
    <row r="289" spans="16:16">
      <c r="P289" s="5" t="s">
        <v>4</v>
      </c>
    </row>
    <row r="290" spans="16:16">
      <c r="P290" s="5" t="s">
        <v>4</v>
      </c>
    </row>
    <row r="291" spans="16:16">
      <c r="P291" s="5" t="s">
        <v>4</v>
      </c>
    </row>
    <row r="292" spans="16:16">
      <c r="P292" s="5" t="s">
        <v>4</v>
      </c>
    </row>
    <row r="293" spans="16:16">
      <c r="P293" s="5" t="s">
        <v>4</v>
      </c>
    </row>
    <row r="294" spans="16:16">
      <c r="P294" s="5" t="s">
        <v>4</v>
      </c>
    </row>
    <row r="295" spans="16:16">
      <c r="P295" s="5" t="s">
        <v>4</v>
      </c>
    </row>
    <row r="296" spans="16:16">
      <c r="P296" s="5" t="s">
        <v>4</v>
      </c>
    </row>
    <row r="297" spans="16:16">
      <c r="P297" s="5" t="s">
        <v>4</v>
      </c>
    </row>
    <row r="298" spans="16:16">
      <c r="P298" s="5" t="s">
        <v>4</v>
      </c>
    </row>
    <row r="299" spans="16:16">
      <c r="P299" s="5" t="s">
        <v>4</v>
      </c>
    </row>
    <row r="300" spans="16:16">
      <c r="P300" s="5" t="s">
        <v>4</v>
      </c>
    </row>
    <row r="301" spans="16:16">
      <c r="P301" s="5" t="s">
        <v>4</v>
      </c>
    </row>
    <row r="302" spans="16:16">
      <c r="P302" s="5" t="s">
        <v>4</v>
      </c>
    </row>
    <row r="303" spans="16:16">
      <c r="P303" s="5" t="s">
        <v>4</v>
      </c>
    </row>
    <row r="677" spans="18:18">
      <c r="R677" s="5" t="s">
        <v>4</v>
      </c>
    </row>
    <row r="679" spans="18:18">
      <c r="R679" s="5" t="s">
        <v>4</v>
      </c>
    </row>
    <row r="680" spans="18:18">
      <c r="R680" s="5" t="s">
        <v>4</v>
      </c>
    </row>
    <row r="681" spans="18:18">
      <c r="R681" s="5" t="s">
        <v>4</v>
      </c>
    </row>
    <row r="684" spans="18:18">
      <c r="R684" s="5" t="s">
        <v>4</v>
      </c>
    </row>
    <row r="685" spans="18:18">
      <c r="R685" s="5" t="s">
        <v>4</v>
      </c>
    </row>
    <row r="686" spans="18:18">
      <c r="R686" s="5" t="s">
        <v>4</v>
      </c>
    </row>
    <row r="687" spans="18:18">
      <c r="R687" s="5" t="s">
        <v>4</v>
      </c>
    </row>
    <row r="691" spans="18:18">
      <c r="R691" s="5" t="s">
        <v>4</v>
      </c>
    </row>
    <row r="692" spans="18:18">
      <c r="R692" s="5" t="s">
        <v>4</v>
      </c>
    </row>
    <row r="693" spans="18:18">
      <c r="R693" s="5" t="s">
        <v>4</v>
      </c>
    </row>
    <row r="694" spans="18:18">
      <c r="R694" s="5" t="s">
        <v>4</v>
      </c>
    </row>
    <row r="695" spans="18:18">
      <c r="R695" s="5" t="s">
        <v>4</v>
      </c>
    </row>
    <row r="696" spans="18:18">
      <c r="R696" s="5" t="s">
        <v>4</v>
      </c>
    </row>
    <row r="697" spans="18:18">
      <c r="R697" s="5" t="s">
        <v>4</v>
      </c>
    </row>
    <row r="698" spans="18:18">
      <c r="R698" s="5" t="s">
        <v>4</v>
      </c>
    </row>
    <row r="699" spans="18:18">
      <c r="R699" s="5" t="s">
        <v>4</v>
      </c>
    </row>
    <row r="701" spans="18:18">
      <c r="R701" s="5" t="s">
        <v>4</v>
      </c>
    </row>
    <row r="702" spans="18:18">
      <c r="R702" s="5" t="s">
        <v>4</v>
      </c>
    </row>
    <row r="703" spans="18:18">
      <c r="R703" s="5" t="s">
        <v>4</v>
      </c>
    </row>
    <row r="704" spans="18:18">
      <c r="R704" s="5" t="s">
        <v>5</v>
      </c>
    </row>
    <row r="705" spans="18:18">
      <c r="R705" s="5" t="s">
        <v>4</v>
      </c>
    </row>
    <row r="709" spans="18:18">
      <c r="R709" s="5" t="s">
        <v>4</v>
      </c>
    </row>
    <row r="710" spans="18:18">
      <c r="R710" s="5" t="s">
        <v>4</v>
      </c>
    </row>
    <row r="711" spans="18:18">
      <c r="R711" s="5" t="s">
        <v>4</v>
      </c>
    </row>
    <row r="712" spans="18:18">
      <c r="R712" s="5" t="s">
        <v>4</v>
      </c>
    </row>
    <row r="714" spans="18:18">
      <c r="R714" s="5" t="s">
        <v>4</v>
      </c>
    </row>
    <row r="716" spans="18:18">
      <c r="R716" s="5" t="s">
        <v>4</v>
      </c>
    </row>
    <row r="718" spans="18:18">
      <c r="R718" s="5" t="s">
        <v>4</v>
      </c>
    </row>
    <row r="719" spans="18:18">
      <c r="R719" s="5" t="s">
        <v>4</v>
      </c>
    </row>
    <row r="720" spans="18:18">
      <c r="R720" s="5" t="s">
        <v>4</v>
      </c>
    </row>
    <row r="791" spans="18:18">
      <c r="R791" s="5" t="s">
        <v>4</v>
      </c>
    </row>
    <row r="792" spans="18:18">
      <c r="R792" s="5" t="s">
        <v>4</v>
      </c>
    </row>
    <row r="793" spans="18:18">
      <c r="R793" s="5" t="s">
        <v>4</v>
      </c>
    </row>
    <row r="794" spans="18:18">
      <c r="R794" s="5" t="s">
        <v>4</v>
      </c>
    </row>
    <row r="795" spans="18:18">
      <c r="R795" s="5" t="s">
        <v>4</v>
      </c>
    </row>
    <row r="796" spans="18:18">
      <c r="R796" s="5" t="s">
        <v>4</v>
      </c>
    </row>
    <row r="797" spans="18:18">
      <c r="R797" s="5" t="s">
        <v>4</v>
      </c>
    </row>
    <row r="798" spans="18:18">
      <c r="R798" s="5" t="s">
        <v>4</v>
      </c>
    </row>
    <row r="799" spans="18:18">
      <c r="R799" s="5" t="s">
        <v>4</v>
      </c>
    </row>
    <row r="800" spans="18:18">
      <c r="R800" s="5" t="s">
        <v>4</v>
      </c>
    </row>
    <row r="801" spans="18:18">
      <c r="R801" s="5" t="s">
        <v>4</v>
      </c>
    </row>
    <row r="802" spans="18:18">
      <c r="R802" s="5" t="s">
        <v>4</v>
      </c>
    </row>
    <row r="803" spans="18:18">
      <c r="R803" s="5" t="s">
        <v>4</v>
      </c>
    </row>
    <row r="804" spans="18:18">
      <c r="R804" s="5" t="s">
        <v>4</v>
      </c>
    </row>
    <row r="805" spans="18:18">
      <c r="R805" s="5" t="s">
        <v>4</v>
      </c>
    </row>
    <row r="806" spans="18:18">
      <c r="R806" s="5" t="s">
        <v>4</v>
      </c>
    </row>
    <row r="807" spans="18:18">
      <c r="R807" s="5" t="s">
        <v>4</v>
      </c>
    </row>
    <row r="808" spans="18:18">
      <c r="R808" s="5" t="s">
        <v>4</v>
      </c>
    </row>
    <row r="809" spans="18:18">
      <c r="R809" s="5" t="s">
        <v>4</v>
      </c>
    </row>
    <row r="810" spans="18:18">
      <c r="R810" s="5" t="s">
        <v>4</v>
      </c>
    </row>
    <row r="811" spans="18:18">
      <c r="R811" s="5" t="s">
        <v>4</v>
      </c>
    </row>
    <row r="812" spans="18:18">
      <c r="R812" s="5" t="s">
        <v>4</v>
      </c>
    </row>
    <row r="813" spans="18:18">
      <c r="R813" s="5" t="s">
        <v>4</v>
      </c>
    </row>
    <row r="814" spans="18:18">
      <c r="R814" s="5" t="s">
        <v>4</v>
      </c>
    </row>
    <row r="815" spans="18:18">
      <c r="R815" s="5" t="s">
        <v>4</v>
      </c>
    </row>
    <row r="816" spans="18:18">
      <c r="R816" s="5" t="s">
        <v>4</v>
      </c>
    </row>
    <row r="817" spans="18:18">
      <c r="R817" s="5" t="s">
        <v>4</v>
      </c>
    </row>
    <row r="818" spans="18:18">
      <c r="R818" s="5" t="s">
        <v>4</v>
      </c>
    </row>
    <row r="819" spans="18:18">
      <c r="R819" s="5" t="s">
        <v>4</v>
      </c>
    </row>
    <row r="820" spans="18:18">
      <c r="R820" s="5" t="s">
        <v>4</v>
      </c>
    </row>
    <row r="821" spans="18:18">
      <c r="R821" s="5" t="s">
        <v>4</v>
      </c>
    </row>
    <row r="822" spans="18:18">
      <c r="R822" s="5" t="s">
        <v>4</v>
      </c>
    </row>
    <row r="823" spans="18:18">
      <c r="R823" s="5" t="s">
        <v>4</v>
      </c>
    </row>
    <row r="824" spans="18:18">
      <c r="R824" s="5" t="s">
        <v>4</v>
      </c>
    </row>
    <row r="825" spans="18:18">
      <c r="R825" s="5" t="s">
        <v>4</v>
      </c>
    </row>
    <row r="826" spans="18:18">
      <c r="R826" s="5" t="s">
        <v>4</v>
      </c>
    </row>
    <row r="827" spans="18:18">
      <c r="R827" s="5" t="s">
        <v>4</v>
      </c>
    </row>
    <row r="828" spans="18:18">
      <c r="R828" s="5" t="s">
        <v>4</v>
      </c>
    </row>
    <row r="829" spans="18:18">
      <c r="R829" s="5" t="s">
        <v>4</v>
      </c>
    </row>
    <row r="830" spans="18:18">
      <c r="R830" s="5" t="s">
        <v>4</v>
      </c>
    </row>
    <row r="831" spans="18:18">
      <c r="R831" s="5" t="s">
        <v>4</v>
      </c>
    </row>
    <row r="832" spans="18:18">
      <c r="R832" s="5" t="s">
        <v>4</v>
      </c>
    </row>
    <row r="833" spans="18:18">
      <c r="R833" s="5" t="s">
        <v>4</v>
      </c>
    </row>
    <row r="847" spans="18:18">
      <c r="R847" s="5" t="s">
        <v>4</v>
      </c>
    </row>
    <row r="848" spans="18:18">
      <c r="R848" s="5" t="s">
        <v>4</v>
      </c>
    </row>
    <row r="849" spans="18:18">
      <c r="R849" s="5" t="s">
        <v>4</v>
      </c>
    </row>
    <row r="850" spans="18:18">
      <c r="R850" s="5" t="s">
        <v>4</v>
      </c>
    </row>
  </sheetData>
  <mergeCells count="7">
    <mergeCell ref="A6:S6"/>
    <mergeCell ref="P11:P12"/>
    <mergeCell ref="Q11:Q12"/>
    <mergeCell ref="A11:B12"/>
    <mergeCell ref="O11:O12"/>
    <mergeCell ref="R11:S11"/>
    <mergeCell ref="A9:S9"/>
  </mergeCells>
  <phoneticPr fontId="0" type="noConversion"/>
  <printOptions horizontalCentered="1" verticalCentered="1"/>
  <pageMargins left="0.98425196850393704" right="0" top="0" bottom="0.59055118110236227" header="0" footer="0"/>
  <pageSetup scale="50" firstPageNumber="8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19.48_2014</vt:lpstr>
      <vt:lpstr>A_IMPRESIÓN_IM</vt:lpstr>
      <vt:lpstr>'19.48_2014'!Imprimir_área_IM</vt:lpstr>
    </vt:vector>
  </TitlesOfParts>
  <Company>I.S.S.S.T.E.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 </cp:lastModifiedBy>
  <cp:lastPrinted>2015-03-25T18:57:35Z</cp:lastPrinted>
  <dcterms:created xsi:type="dcterms:W3CDTF">2006-11-03T19:05:05Z</dcterms:created>
  <dcterms:modified xsi:type="dcterms:W3CDTF">2015-04-29T15:30:18Z</dcterms:modified>
</cp:coreProperties>
</file>